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85" windowWidth="20865" windowHeight="9135"/>
  </bookViews>
  <sheets>
    <sheet name="тмц" sheetId="4" r:id="rId1"/>
    <sheet name="Лист1" sheetId="5" r:id="rId2"/>
  </sheets>
  <definedNames>
    <definedName name="_xlnm.Print_Area" localSheetId="0">тмц!$A$1:$P$16</definedName>
  </definedNames>
  <calcPr calcId="145621" refMode="R1C1"/>
</workbook>
</file>

<file path=xl/calcChain.xml><?xml version="1.0" encoding="utf-8"?>
<calcChain xmlns="http://schemas.openxmlformats.org/spreadsheetml/2006/main">
  <c r="O9" i="4" l="1"/>
  <c r="L9" i="4" l="1"/>
  <c r="O7" i="4"/>
  <c r="O8" i="4"/>
</calcChain>
</file>

<file path=xl/sharedStrings.xml><?xml version="1.0" encoding="utf-8"?>
<sst xmlns="http://schemas.openxmlformats.org/spreadsheetml/2006/main" count="54" uniqueCount="45">
  <si>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</si>
  <si>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</si>
  <si>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</si>
  <si>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</si>
  <si>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</si>
  <si>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</si>
  <si>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</si>
  <si>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</si>
  <si>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</si>
  <si>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</si>
  <si>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</si>
  <si>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</si>
  <si>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</si>
  <si>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</si>
  <si>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</si>
  <si>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</si>
  <si>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</si>
  <si>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</si>
  <si>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</si>
  <si>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</si>
  <si>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</si>
  <si>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</si>
  <si>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</si>
  <si>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</si>
  <si>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</si>
  <si>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</si>
  <si>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</si>
  <si>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</si>
  <si>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</si>
  <si>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</si>
  <si>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</si>
  <si>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</si>
  <si>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</si>
  <si>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График поставки товара (выполнения работ, оказания услуг), а также предполагаемый объем продукции применительно к каждому периоду</t>
  </si>
  <si>
    <t>392000, г. Тамбов, ул. Тулиновская, 5</t>
  </si>
  <si>
    <t>26.70.25.000</t>
  </si>
  <si>
    <t>26.70.1</t>
  </si>
  <si>
    <t>СВ000637</t>
  </si>
  <si>
    <t>Преобразователь частоты 1,1 кВт, 2,4 А, 380 В, 120 Гц  (18215025)</t>
  </si>
  <si>
    <t>ОЛ</t>
  </si>
  <si>
    <t>СВ000636</t>
  </si>
  <si>
    <t>Преобразователь частоты 2,2 кВт, 5,0 А, 380 В, 120 Гц (18215041)</t>
  </si>
  <si>
    <t>Лот №1</t>
  </si>
  <si>
    <t>Июнь 2019г.</t>
  </si>
  <si>
    <t>ТКС-К-025-19</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</si>
</sst>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1"/>
      <color indexed="8"/>
      <name val="Calibri"/>
      <family val="2"/>
      <charset val="204"/>
    </font>
    <font>
      <sz val="10"/>
      <name val="Times New Roman"/>
      <family val="1"/>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applyNumberFormat="0" applyFill="0" applyBorder="0" applyAlignment="0" applyProtection="0"/>
    <xf numFmtId="0" fontId="6" fillId="0" borderId="0"/>
    <xf numFmtId="0" fontId="9" fillId="0" borderId="0"/>
  </cellStyleXfs>
  <cellXfs count="42">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49" fontId="3" fillId="0" borderId="1" xfId="0" applyNumberFormat="1" applyFont="1" applyFill="1" applyBorder="1" applyAlignment="1" applyProtection="1">
      <alignment horizontal="center" vertical="center" wrapText="1"/>
    </xf>
    <xf numFmtId="49" fontId="3" fillId="0" borderId="2" xfId="0" applyNumberFormat="1" applyFont="1" applyFill="1" applyBorder="1" applyAlignment="1" applyProtection="1">
      <alignment horizontal="center" vertical="center" wrapText="1"/>
    </xf>
    <xf numFmtId="0" fontId="10" fillId="0" borderId="1" xfId="1" applyFont="1" applyFill="1" applyBorder="1" applyAlignment="1">
      <alignment vertical="center" wrapText="1"/>
    </xf>
    <xf numFmtId="0" fontId="10" fillId="3" borderId="1" xfId="1" applyFont="1" applyFill="1" applyBorder="1" applyAlignment="1">
      <alignment vertical="center" wrapText="1"/>
    </xf>
    <xf numFmtId="3" fontId="2" fillId="0" borderId="1" xfId="0" applyNumberFormat="1" applyFont="1" applyFill="1" applyBorder="1" applyAlignment="1" applyProtection="1">
      <alignment horizontal="center" vertical="center" wrapText="1"/>
    </xf>
    <xf numFmtId="0" fontId="0" fillId="0" borderId="6" xfId="0" applyBorder="1" applyAlignment="1">
      <alignment horizontal="center" vertical="center" wrapText="1"/>
    </xf>
    <xf numFmtId="2" fontId="3" fillId="0" borderId="2"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0" fillId="0" borderId="6" xfId="0" applyBorder="1" applyAlignment="1">
      <alignment horizontal="left" wrapText="1"/>
    </xf>
    <xf numFmtId="0" fontId="8" fillId="2" borderId="0" xfId="0" applyNumberFormat="1" applyFont="1" applyFill="1" applyBorder="1" applyAlignment="1" applyProtection="1">
      <alignment horizontal="center" vertical="center" wrapText="1"/>
    </xf>
    <xf numFmtId="0" fontId="8" fillId="2" borderId="7" xfId="0" applyNumberFormat="1" applyFont="1" applyFill="1" applyBorder="1" applyAlignment="1" applyProtection="1">
      <alignment horizontal="center" vertical="center" wrapText="1"/>
    </xf>
    <xf numFmtId="0" fontId="2" fillId="2" borderId="7" xfId="0" applyNumberFormat="1" applyFont="1" applyFill="1" applyBorder="1" applyAlignment="1" applyProtection="1">
      <alignment horizontal="center" vertical="center" wrapText="1"/>
    </xf>
    <xf numFmtId="0" fontId="0" fillId="0" borderId="6" xfId="0" applyBorder="1" applyAlignment="1">
      <alignment horizontal="left"/>
    </xf>
    <xf numFmtId="1" fontId="0" fillId="0" borderId="6" xfId="0" applyNumberFormat="1" applyBorder="1" applyAlignment="1">
      <alignment horizontal="right"/>
    </xf>
    <xf numFmtId="4" fontId="0" fillId="0" borderId="6" xfId="0" applyNumberFormat="1" applyBorder="1" applyAlignment="1">
      <alignment horizontal="right"/>
    </xf>
    <xf numFmtId="0" fontId="0" fillId="0" borderId="6" xfId="0" applyBorder="1" applyAlignment="1">
      <alignment horizontal="left" vertical="center" wrapText="1"/>
    </xf>
    <xf numFmtId="0" fontId="0" fillId="0" borderId="6" xfId="0" applyBorder="1" applyAlignment="1">
      <alignment horizontal="center" vertical="center"/>
    </xf>
    <xf numFmtId="0" fontId="2" fillId="2" borderId="8" xfId="0" applyNumberFormat="1" applyFont="1" applyFill="1" applyBorder="1" applyAlignment="1" applyProtection="1">
      <alignment vertical="center" wrapText="1"/>
    </xf>
    <xf numFmtId="0" fontId="2" fillId="3"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0" fontId="2" fillId="2" borderId="5" xfId="0" applyNumberFormat="1" applyFont="1" applyFill="1" applyBorder="1" applyAlignment="1" applyProtection="1">
      <alignment horizontal="left" vertical="center" wrapText="1"/>
    </xf>
    <xf numFmtId="0" fontId="2" fillId="2" borderId="9" xfId="0" applyNumberFormat="1" applyFont="1" applyFill="1" applyBorder="1" applyAlignment="1" applyProtection="1">
      <alignment horizontal="left"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
  <sheetViews>
    <sheetView tabSelected="1" view="pageBreakPreview" zoomScale="80" zoomScaleNormal="86" zoomScaleSheetLayoutView="80" workbookViewId="0">
      <selection activeCell="F4" sqref="F4"/>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13" width="21" customWidth="1"/>
    <col min="14" max="15" width="15.7109375" customWidth="1"/>
    <col min="16" max="16" width="21.42578125" customWidth="1"/>
  </cols>
  <sheetData>
    <row r="1" spans="1:16" ht="18.75" customHeight="1" x14ac:dyDescent="0.2">
      <c r="P1" s="9" t="s">
        <v>12</v>
      </c>
    </row>
    <row r="2" spans="1:16" ht="42.75" customHeight="1" x14ac:dyDescent="0.2">
      <c r="A2" s="8" t="s">
        <v>13</v>
      </c>
      <c r="B2" s="8"/>
      <c r="C2" s="6"/>
      <c r="D2" s="6"/>
      <c r="E2" s="6"/>
      <c r="F2" s="6"/>
      <c r="G2" s="6"/>
      <c r="H2" s="6"/>
      <c r="I2" s="6"/>
      <c r="J2" s="6"/>
      <c r="K2" s="6"/>
      <c r="L2" s="6"/>
      <c r="M2" s="6"/>
      <c r="N2" s="6"/>
      <c r="O2" s="6"/>
      <c r="P2" s="6"/>
    </row>
    <row r="3" spans="1:16" ht="25.5" customHeight="1" x14ac:dyDescent="0.2">
      <c r="A3" s="7" t="s">
        <v>9</v>
      </c>
      <c r="B3" s="7"/>
      <c r="C3" s="6"/>
      <c r="D3" s="6"/>
      <c r="E3" s="30" t="s">
        <v>44</v>
      </c>
      <c r="F3" s="30"/>
      <c r="G3" s="30"/>
      <c r="H3" s="30"/>
      <c r="I3" s="30"/>
      <c r="J3" s="30"/>
      <c r="K3" s="30"/>
      <c r="L3" s="30"/>
      <c r="M3" s="6"/>
      <c r="N3" s="6"/>
      <c r="O3" s="6"/>
      <c r="P3" s="6"/>
    </row>
    <row r="4" spans="1:16" ht="36" customHeight="1" x14ac:dyDescent="0.2">
      <c r="M4" s="31" t="s">
        <v>33</v>
      </c>
      <c r="N4" s="36" t="s">
        <v>29</v>
      </c>
      <c r="O4" s="36" t="s">
        <v>28</v>
      </c>
      <c r="P4" s="31" t="s">
        <v>10</v>
      </c>
    </row>
    <row r="5" spans="1:16" ht="96.75" customHeight="1" x14ac:dyDescent="0.2">
      <c r="A5" s="4" t="s">
        <v>14</v>
      </c>
      <c r="B5" s="4" t="s">
        <v>15</v>
      </c>
      <c r="C5" s="2" t="s">
        <v>26</v>
      </c>
      <c r="D5" s="2" t="s">
        <v>27</v>
      </c>
      <c r="E5" s="2" t="s">
        <v>6</v>
      </c>
      <c r="F5" s="2" t="s">
        <v>2</v>
      </c>
      <c r="G5" s="2" t="s">
        <v>1</v>
      </c>
      <c r="H5" s="2" t="s">
        <v>7</v>
      </c>
      <c r="I5" s="2" t="s">
        <v>4</v>
      </c>
      <c r="J5" s="2" t="s">
        <v>8</v>
      </c>
      <c r="K5" s="2" t="s">
        <v>5</v>
      </c>
      <c r="L5" s="2" t="s">
        <v>3</v>
      </c>
      <c r="M5" s="32"/>
      <c r="N5" s="37"/>
      <c r="O5" s="37"/>
      <c r="P5" s="32"/>
    </row>
    <row r="6" spans="1:16" ht="57" customHeight="1" x14ac:dyDescent="0.2">
      <c r="A6" s="29"/>
      <c r="B6" s="38" t="s">
        <v>42</v>
      </c>
      <c r="C6" s="38"/>
      <c r="D6" s="38"/>
      <c r="E6" s="38"/>
      <c r="F6" s="38"/>
      <c r="G6" s="38"/>
      <c r="H6" s="38"/>
      <c r="I6" s="38"/>
      <c r="J6" s="38"/>
      <c r="K6" s="38"/>
      <c r="L6" s="39"/>
      <c r="M6" s="19"/>
      <c r="N6" s="21"/>
      <c r="O6" s="22"/>
      <c r="P6" s="23"/>
    </row>
    <row r="7" spans="1:16" ht="66" customHeight="1" x14ac:dyDescent="0.2">
      <c r="A7" s="14">
        <v>1</v>
      </c>
      <c r="B7" s="15">
        <v>1</v>
      </c>
      <c r="C7" s="24" t="s">
        <v>35</v>
      </c>
      <c r="D7" s="24" t="s">
        <v>36</v>
      </c>
      <c r="E7" s="24" t="s">
        <v>37</v>
      </c>
      <c r="F7" s="27" t="s">
        <v>38</v>
      </c>
      <c r="G7" s="28" t="s">
        <v>39</v>
      </c>
      <c r="H7" s="20" t="s">
        <v>31</v>
      </c>
      <c r="I7" s="12" t="s">
        <v>32</v>
      </c>
      <c r="J7" s="12" t="s">
        <v>32</v>
      </c>
      <c r="K7" s="17" t="s">
        <v>34</v>
      </c>
      <c r="L7" s="25">
        <v>2</v>
      </c>
      <c r="M7" s="12" t="s">
        <v>43</v>
      </c>
      <c r="N7" s="26">
        <v>46604.86</v>
      </c>
      <c r="O7" s="18">
        <f>N7*L7</f>
        <v>93209.72</v>
      </c>
      <c r="P7" s="13"/>
    </row>
    <row r="8" spans="1:16" ht="73.5" customHeight="1" x14ac:dyDescent="0.2">
      <c r="A8" s="14">
        <v>2</v>
      </c>
      <c r="B8" s="15">
        <v>1</v>
      </c>
      <c r="C8" s="24" t="s">
        <v>35</v>
      </c>
      <c r="D8" s="24" t="s">
        <v>36</v>
      </c>
      <c r="E8" s="24" t="s">
        <v>40</v>
      </c>
      <c r="F8" s="27" t="s">
        <v>41</v>
      </c>
      <c r="G8" s="28" t="s">
        <v>39</v>
      </c>
      <c r="H8" s="20" t="s">
        <v>31</v>
      </c>
      <c r="I8" s="12" t="s">
        <v>32</v>
      </c>
      <c r="J8" s="12" t="s">
        <v>32</v>
      </c>
      <c r="K8" s="17" t="s">
        <v>34</v>
      </c>
      <c r="L8" s="25">
        <v>2</v>
      </c>
      <c r="M8" s="12" t="s">
        <v>43</v>
      </c>
      <c r="N8" s="26">
        <v>60780.08</v>
      </c>
      <c r="O8" s="18">
        <f>N8*L8</f>
        <v>121560.16</v>
      </c>
      <c r="P8" s="13"/>
    </row>
    <row r="9" spans="1:16" ht="20.25" customHeight="1" x14ac:dyDescent="0.2">
      <c r="A9" s="34" t="s">
        <v>0</v>
      </c>
      <c r="B9" s="34"/>
      <c r="C9" s="34"/>
      <c r="D9" s="34"/>
      <c r="E9" s="34"/>
      <c r="F9" s="34"/>
      <c r="G9" s="34"/>
      <c r="H9" s="34"/>
      <c r="I9" s="34"/>
      <c r="J9" s="34"/>
      <c r="K9" s="34"/>
      <c r="L9" s="16">
        <f>SUM(L7:L8)</f>
        <v>4</v>
      </c>
      <c r="M9" s="3"/>
      <c r="N9" s="5"/>
      <c r="O9" s="5">
        <f>SUM(O7:O8)</f>
        <v>214769.88</v>
      </c>
      <c r="P9" s="5"/>
    </row>
    <row r="11" spans="1:16" ht="74.25" customHeight="1" x14ac:dyDescent="0.2">
      <c r="A11" s="33" t="s">
        <v>24</v>
      </c>
      <c r="B11" s="33"/>
      <c r="C11" s="33"/>
      <c r="D11" s="35" t="s">
        <v>11</v>
      </c>
      <c r="E11" s="35"/>
      <c r="F11" s="35"/>
      <c r="G11" s="35"/>
      <c r="H11" s="35"/>
      <c r="I11" s="35"/>
      <c r="J11" s="35"/>
      <c r="K11" s="35"/>
      <c r="L11" s="35"/>
      <c r="M11" s="35"/>
      <c r="N11" s="35"/>
      <c r="O11" s="35"/>
      <c r="P11" s="35"/>
    </row>
    <row r="12" spans="1:16" ht="59.25" customHeight="1" x14ac:dyDescent="0.2">
      <c r="A12" s="33" t="s">
        <v>18</v>
      </c>
      <c r="B12" s="33"/>
      <c r="C12" s="33"/>
      <c r="D12" s="35" t="s">
        <v>17</v>
      </c>
      <c r="E12" s="35"/>
      <c r="F12" s="35"/>
      <c r="G12" s="35"/>
      <c r="H12" s="35"/>
      <c r="I12" s="35"/>
      <c r="J12" s="35"/>
      <c r="K12" s="35"/>
      <c r="L12" s="35"/>
      <c r="M12" s="35"/>
      <c r="N12" s="35"/>
      <c r="O12" s="35"/>
      <c r="P12" s="35"/>
    </row>
    <row r="13" spans="1:16" ht="54" customHeight="1" x14ac:dyDescent="0.2">
      <c r="A13" s="33" t="s">
        <v>20</v>
      </c>
      <c r="B13" s="33"/>
      <c r="C13" s="33"/>
      <c r="D13" s="35" t="s">
        <v>19</v>
      </c>
      <c r="E13" s="35"/>
      <c r="F13" s="35"/>
      <c r="G13" s="35"/>
      <c r="H13" s="35"/>
      <c r="I13" s="35"/>
      <c r="J13" s="35"/>
      <c r="K13" s="35"/>
      <c r="L13" s="35"/>
      <c r="M13" s="35"/>
      <c r="N13" s="35"/>
      <c r="O13" s="35"/>
      <c r="P13" s="35"/>
    </row>
    <row r="14" spans="1:16" ht="47.25" customHeight="1" x14ac:dyDescent="0.2">
      <c r="A14" s="33" t="s">
        <v>21</v>
      </c>
      <c r="B14" s="33"/>
      <c r="C14" s="33"/>
      <c r="D14" s="35" t="s">
        <v>16</v>
      </c>
      <c r="E14" s="35"/>
      <c r="F14" s="35"/>
      <c r="G14" s="35"/>
      <c r="H14" s="35"/>
      <c r="I14" s="35"/>
      <c r="J14" s="35"/>
      <c r="K14" s="35"/>
      <c r="L14" s="35"/>
      <c r="M14" s="35"/>
      <c r="N14" s="35"/>
      <c r="O14" s="35"/>
      <c r="P14" s="35"/>
    </row>
    <row r="15" spans="1:16" ht="227.25" customHeight="1" x14ac:dyDescent="0.2">
      <c r="A15" s="40" t="s">
        <v>22</v>
      </c>
      <c r="B15" s="40"/>
      <c r="C15" s="40"/>
      <c r="D15" s="41" t="s">
        <v>30</v>
      </c>
      <c r="E15" s="41"/>
      <c r="F15" s="41"/>
      <c r="G15" s="41"/>
      <c r="H15" s="41"/>
      <c r="I15" s="41"/>
      <c r="J15" s="41"/>
      <c r="K15" s="41"/>
      <c r="L15" s="41"/>
      <c r="M15" s="41"/>
      <c r="N15" s="41"/>
      <c r="O15" s="41"/>
      <c r="P15" s="41"/>
    </row>
    <row r="16" spans="1:16" ht="108.75" customHeight="1" x14ac:dyDescent="0.2">
      <c r="A16" s="40" t="s">
        <v>23</v>
      </c>
      <c r="B16" s="40"/>
      <c r="C16" s="40"/>
      <c r="D16" s="41" t="s">
        <v>25</v>
      </c>
      <c r="E16" s="41"/>
      <c r="F16" s="41"/>
      <c r="G16" s="41"/>
      <c r="H16" s="41"/>
      <c r="I16" s="41"/>
      <c r="J16" s="41"/>
      <c r="K16" s="41"/>
      <c r="L16" s="41"/>
      <c r="M16" s="41"/>
      <c r="N16" s="41"/>
      <c r="O16" s="41"/>
      <c r="P16" s="41"/>
    </row>
    <row r="17" spans="3:9" ht="15" x14ac:dyDescent="0.25">
      <c r="C17" s="10"/>
      <c r="D17" s="10"/>
      <c r="E17" s="10"/>
      <c r="F17" s="11"/>
      <c r="G17" s="11"/>
      <c r="H17" s="11"/>
      <c r="I17" s="11"/>
    </row>
    <row r="18" spans="3:9" ht="15" x14ac:dyDescent="0.25">
      <c r="C18" s="10"/>
      <c r="D18" s="10"/>
      <c r="E18" s="10"/>
      <c r="F18" s="11"/>
      <c r="G18" s="11"/>
      <c r="H18" s="11"/>
      <c r="I18" s="11"/>
    </row>
  </sheetData>
  <mergeCells count="19">
    <mergeCell ref="A16:C16"/>
    <mergeCell ref="D16:P16"/>
    <mergeCell ref="A14:C14"/>
    <mergeCell ref="A12:C12"/>
    <mergeCell ref="A15:C15"/>
    <mergeCell ref="D15:P15"/>
    <mergeCell ref="D12:P12"/>
    <mergeCell ref="D13:P13"/>
    <mergeCell ref="D14:P14"/>
    <mergeCell ref="E3:L3"/>
    <mergeCell ref="P4:P5"/>
    <mergeCell ref="A11:C11"/>
    <mergeCell ref="A13:C13"/>
    <mergeCell ref="A9:K9"/>
    <mergeCell ref="D11:P11"/>
    <mergeCell ref="N4:N5"/>
    <mergeCell ref="O4:O5"/>
    <mergeCell ref="M4:M5"/>
    <mergeCell ref="B6:L6"/>
  </mergeCells>
  <pageMargins left="0.7" right="0.7"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тмц</vt:lpstr>
      <vt:lpstr>Лист1</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2019-04-15T07:49:51Z</dcterms:modified>
</cp:coreProperties>
</file>